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!!!!!! Мои документы\Столовая\"/>
    </mc:Choice>
  </mc:AlternateContent>
  <bookViews>
    <workbookView xWindow="0" yWindow="0" windowWidth="28800" windowHeight="115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J100" i="1" l="1"/>
  <c r="F176" i="1"/>
  <c r="G195" i="1"/>
  <c r="J157" i="1"/>
  <c r="F119" i="1"/>
  <c r="G100" i="1"/>
  <c r="J138" i="1"/>
  <c r="L119" i="1"/>
  <c r="F43" i="1"/>
  <c r="F195" i="1"/>
  <c r="H138" i="1"/>
  <c r="L157" i="1"/>
  <c r="J195" i="1"/>
  <c r="L24" i="1"/>
  <c r="I24" i="1"/>
  <c r="I196" i="1" s="1"/>
  <c r="H24" i="1"/>
  <c r="G24" i="1"/>
  <c r="F24" i="1"/>
  <c r="G196" i="1" l="1"/>
  <c r="J196" i="1"/>
  <c r="F196" i="1"/>
  <c r="H196" i="1"/>
  <c r="L196" i="1"/>
</calcChain>
</file>

<file path=xl/sharedStrings.xml><?xml version="1.0" encoding="utf-8"?>
<sst xmlns="http://schemas.openxmlformats.org/spreadsheetml/2006/main" count="257" uniqueCount="64">
  <si>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</si>
  <si>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</si>
  <si>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</si>
  <si>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</si>
  <si>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</si>
  <si>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</si>
  <si>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</si>
  <si>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</si>
  <si>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</si>
  <si>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</si>
  <si>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</si>
  <si>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</si>
  <si>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</si>
  <si>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</si>
  <si>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</si>
  <si>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</si>
  <si>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</si>
  <si>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</si>
  <si>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</si>
  <si>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</si>
  <si>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</si>
  <si>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</si>
  <si>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</si>
  <si>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</si>
  <si>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</si>
  <si>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</si>
  <si>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</si>
  <si>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</si>
  <si>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</si>
  <si>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</si>
  <si>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</si>
  <si>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</si>
  <si>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</si>
  <si>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</si>
  <si>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</si>
  <si>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</si>
  <si>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</si>
  <si>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</si>
  <si>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</si>
  <si>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</si>
  <si>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Малюженкова В.М.</t>
  </si>
  <si>
    <t>Цыплята</t>
  </si>
  <si>
    <t>Рис отварной</t>
  </si>
  <si>
    <t>Сок фруктовый</t>
  </si>
  <si>
    <t>Хлеб пшеничный</t>
  </si>
  <si>
    <t>Салат из свежей капусты с морковью</t>
  </si>
  <si>
    <t>Котлеты из куриного филе</t>
  </si>
  <si>
    <t>Макароны отварные</t>
  </si>
  <si>
    <t>Чай с сахаром и лимоном</t>
  </si>
  <si>
    <t>200/10/7</t>
  </si>
  <si>
    <t>Апельсин</t>
  </si>
  <si>
    <t>Овощи свежие в нарезке</t>
  </si>
  <si>
    <t>Рыба припущенная (филе трески)</t>
  </si>
  <si>
    <t>Картофельное пюре</t>
  </si>
  <si>
    <t>Яблоко</t>
  </si>
  <si>
    <t>Плов из куриного филе</t>
  </si>
  <si>
    <t>100/150</t>
  </si>
  <si>
    <t>Груша</t>
  </si>
  <si>
    <t>Гуляш из свинины</t>
  </si>
  <si>
    <t>Гречневая каша</t>
  </si>
  <si>
    <t>Котлеты рыбные из филе трески</t>
  </si>
  <si>
    <t>Тефтели из филе курицы</t>
  </si>
  <si>
    <t>МКОУ "Кондровская СОШ №2"</t>
  </si>
  <si>
    <t>Салат из свежей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</si>
</sst>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62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47</v>
      </c>
      <c r="F6" s="43">
        <v>150</v>
      </c>
      <c r="G6" s="43">
        <v>5.0999999999999996</v>
      </c>
      <c r="H6" s="43">
        <v>7.5</v>
      </c>
      <c r="I6" s="43">
        <v>28.5</v>
      </c>
      <c r="J6" s="43">
        <v>201.9</v>
      </c>
      <c r="K6" s="41"/>
      <c r="L6" s="40"/>
    </row>
    <row r="7" spans="1:12" ht="15" x14ac:dyDescent="0.25">
      <c r="A7" s="23"/>
      <c r="B7" s="15"/>
      <c r="C7" s="11"/>
      <c r="D7" s="6"/>
      <c r="E7" s="39" t="s">
        <v>46</v>
      </c>
      <c r="F7" s="40">
        <v>90</v>
      </c>
      <c r="G7" s="40">
        <v>12.01</v>
      </c>
      <c r="H7" s="40">
        <v>10.88</v>
      </c>
      <c r="I7" s="40">
        <v>10.8</v>
      </c>
      <c r="J7" s="40">
        <v>189.16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0.53</v>
      </c>
      <c r="H8" s="43">
        <v>0</v>
      </c>
      <c r="I8" s="43">
        <v>9.8699999999999992</v>
      </c>
      <c r="J8" s="43">
        <v>41.6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1.97</v>
      </c>
      <c r="H9" s="43">
        <v>0.25</v>
      </c>
      <c r="I9" s="43">
        <v>12.1</v>
      </c>
      <c r="J9" s="43">
        <v>60.05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5.75" thickBot="1" x14ac:dyDescent="0.3">
      <c r="A11" s="23"/>
      <c r="B11" s="15"/>
      <c r="C11" s="11"/>
      <c r="D11" s="50" t="s">
        <v>26</v>
      </c>
      <c r="E11" s="42" t="s">
        <v>51</v>
      </c>
      <c r="F11" s="43">
        <v>60</v>
      </c>
      <c r="G11" s="43">
        <v>0.85</v>
      </c>
      <c r="H11" s="43">
        <v>3.05</v>
      </c>
      <c r="I11" s="43">
        <v>5.41</v>
      </c>
      <c r="J11" s="43">
        <v>52.49</v>
      </c>
      <c r="K11" s="44"/>
      <c r="L11" s="4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4"/>
      <c r="L12" s="43">
        <v>85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20.76</v>
      </c>
      <c r="H13" s="19">
        <f t="shared" si="0"/>
        <v>21.910000000000004</v>
      </c>
      <c r="I13" s="19">
        <f t="shared" si="0"/>
        <v>74.41</v>
      </c>
      <c r="J13" s="19">
        <f t="shared" si="0"/>
        <v>579.3900000000001</v>
      </c>
      <c r="K13" s="25"/>
      <c r="L13" s="19">
        <f t="shared" ref="L13" si="1">SUM(L6:L12)</f>
        <v>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630</v>
      </c>
      <c r="G24" s="32">
        <f t="shared" ref="G24:J24" si="4">G13+G23</f>
        <v>20.76</v>
      </c>
      <c r="H24" s="32">
        <f t="shared" si="4"/>
        <v>21.910000000000004</v>
      </c>
      <c r="I24" s="32">
        <f t="shared" si="4"/>
        <v>74.41</v>
      </c>
      <c r="J24" s="32">
        <f t="shared" si="4"/>
        <v>579.3900000000001</v>
      </c>
      <c r="K24" s="32"/>
      <c r="L24" s="32">
        <f t="shared" ref="L24" si="5">L13+L23</f>
        <v>85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42</v>
      </c>
      <c r="F25" s="43">
        <v>150</v>
      </c>
      <c r="G25" s="43">
        <v>3.67</v>
      </c>
      <c r="H25" s="43">
        <v>5.42</v>
      </c>
      <c r="I25" s="43">
        <v>36.67</v>
      </c>
      <c r="J25" s="43">
        <v>210.14</v>
      </c>
      <c r="K25" s="41"/>
      <c r="L25" s="40"/>
    </row>
    <row r="26" spans="1:12" ht="15" x14ac:dyDescent="0.25">
      <c r="A26" s="14"/>
      <c r="B26" s="15"/>
      <c r="C26" s="11"/>
      <c r="D26" s="6"/>
      <c r="E26" s="39" t="s">
        <v>41</v>
      </c>
      <c r="F26" s="40">
        <v>90</v>
      </c>
      <c r="G26" s="40">
        <v>7.81</v>
      </c>
      <c r="H26" s="40">
        <v>11.75</v>
      </c>
      <c r="I26" s="40">
        <v>1.44</v>
      </c>
      <c r="J26" s="40">
        <v>142.75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1.97</v>
      </c>
      <c r="H28" s="43">
        <v>0.25</v>
      </c>
      <c r="I28" s="43">
        <v>12.1</v>
      </c>
      <c r="J28" s="43">
        <v>60.05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75" thickBot="1" x14ac:dyDescent="0.3">
      <c r="A30" s="14"/>
      <c r="B30" s="15"/>
      <c r="C30" s="11"/>
      <c r="D30" s="50" t="s">
        <v>26</v>
      </c>
      <c r="E30" s="42" t="s">
        <v>63</v>
      </c>
      <c r="F30" s="43">
        <v>60</v>
      </c>
      <c r="G30" s="43">
        <v>0.85</v>
      </c>
      <c r="H30" s="43">
        <v>3.05</v>
      </c>
      <c r="I30" s="43">
        <v>5.41</v>
      </c>
      <c r="J30" s="43">
        <v>52.49</v>
      </c>
      <c r="K30" s="44"/>
      <c r="L30" s="4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4"/>
      <c r="L31" s="43">
        <v>85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15.3</v>
      </c>
      <c r="H32" s="19">
        <f t="shared" ref="H32" si="7">SUM(H25:H31)</f>
        <v>20.67</v>
      </c>
      <c r="I32" s="19">
        <f t="shared" ref="I32" si="8">SUM(I25:I31)</f>
        <v>75.819999999999993</v>
      </c>
      <c r="J32" s="19">
        <f t="shared" ref="J32:L32" si="9">SUM(J25:J31)</f>
        <v>552.03</v>
      </c>
      <c r="K32" s="25"/>
      <c r="L32" s="19">
        <f t="shared" si="9"/>
        <v>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15.3</v>
      </c>
      <c r="H43" s="32">
        <f t="shared" ref="H43" si="15">H32+H42</f>
        <v>20.67</v>
      </c>
      <c r="I43" s="32">
        <f t="shared" ref="I43" si="16">I32+I42</f>
        <v>75.819999999999993</v>
      </c>
      <c r="J43" s="32">
        <f t="shared" ref="J43:L43" si="17">J32+J42</f>
        <v>552.03</v>
      </c>
      <c r="K43" s="32"/>
      <c r="L43" s="32">
        <f t="shared" si="17"/>
        <v>85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53</v>
      </c>
      <c r="F44" s="43">
        <v>150</v>
      </c>
      <c r="G44" s="43">
        <v>3.08</v>
      </c>
      <c r="H44" s="43">
        <v>2.33</v>
      </c>
      <c r="I44" s="43">
        <v>19.13</v>
      </c>
      <c r="J44" s="43">
        <v>109.81</v>
      </c>
      <c r="K44" s="41"/>
      <c r="L44" s="40"/>
    </row>
    <row r="45" spans="1:12" ht="15" x14ac:dyDescent="0.25">
      <c r="A45" s="23"/>
      <c r="B45" s="15"/>
      <c r="C45" s="11"/>
      <c r="D45" s="6"/>
      <c r="E45" s="39" t="s">
        <v>52</v>
      </c>
      <c r="F45" s="40">
        <v>90</v>
      </c>
      <c r="G45" s="40">
        <v>17.829999999999998</v>
      </c>
      <c r="H45" s="40">
        <v>16.899999999999999</v>
      </c>
      <c r="I45" s="40">
        <v>1.1000000000000001</v>
      </c>
      <c r="J45" s="40">
        <v>149.16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 t="s">
        <v>49</v>
      </c>
      <c r="G46" s="43">
        <v>0.53</v>
      </c>
      <c r="H46" s="43">
        <v>0</v>
      </c>
      <c r="I46" s="43">
        <v>9.8699999999999992</v>
      </c>
      <c r="J46" s="43">
        <v>41.6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1.97</v>
      </c>
      <c r="H47" s="43">
        <v>0.25</v>
      </c>
      <c r="I47" s="43">
        <v>12.1</v>
      </c>
      <c r="J47" s="43">
        <v>60.05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  <c r="L48" s="43"/>
    </row>
    <row r="49" spans="1:12" ht="15.75" thickBot="1" x14ac:dyDescent="0.3">
      <c r="A49" s="23"/>
      <c r="B49" s="15"/>
      <c r="C49" s="11"/>
      <c r="D49" s="50" t="s">
        <v>26</v>
      </c>
      <c r="E49" s="42" t="s">
        <v>51</v>
      </c>
      <c r="F49" s="43">
        <v>60</v>
      </c>
      <c r="G49" s="43">
        <v>0.85</v>
      </c>
      <c r="H49" s="43">
        <v>3.05</v>
      </c>
      <c r="I49" s="43">
        <v>5.41</v>
      </c>
      <c r="J49" s="43">
        <v>52.49</v>
      </c>
      <c r="K49" s="44"/>
      <c r="L49" s="4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4"/>
      <c r="L50" s="43">
        <v>85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24.56</v>
      </c>
      <c r="H51" s="19">
        <f t="shared" ref="H51" si="19">SUM(H44:H50)</f>
        <v>22.83</v>
      </c>
      <c r="I51" s="19">
        <f t="shared" ref="I51" si="20">SUM(I44:I50)</f>
        <v>54.960000000000008</v>
      </c>
      <c r="J51" s="19">
        <f t="shared" ref="J51:L51" si="21">SUM(J44:J50)</f>
        <v>446.41000000000008</v>
      </c>
      <c r="K51" s="25"/>
      <c r="L51" s="19">
        <f t="shared" si="21"/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430</v>
      </c>
      <c r="G62" s="32">
        <f t="shared" ref="G62" si="26">G51+G61</f>
        <v>24.56</v>
      </c>
      <c r="H62" s="32">
        <f t="shared" ref="H62" si="27">H51+H61</f>
        <v>22.83</v>
      </c>
      <c r="I62" s="32">
        <f t="shared" ref="I62" si="28">I51+I61</f>
        <v>54.960000000000008</v>
      </c>
      <c r="J62" s="32">
        <f t="shared" ref="J62:L62" si="29">J51+J61</f>
        <v>446.41000000000008</v>
      </c>
      <c r="K62" s="32"/>
      <c r="L62" s="32">
        <f t="shared" si="29"/>
        <v>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 t="s">
        <v>56</v>
      </c>
      <c r="G63" s="40">
        <v>30.9</v>
      </c>
      <c r="H63" s="40">
        <v>28.9</v>
      </c>
      <c r="I63" s="40">
        <v>82.16</v>
      </c>
      <c r="J63" s="40">
        <v>712.34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 t="s">
        <v>49</v>
      </c>
      <c r="G65" s="43">
        <v>0.53</v>
      </c>
      <c r="H65" s="43">
        <v>0</v>
      </c>
      <c r="I65" s="43">
        <v>9.8699999999999992</v>
      </c>
      <c r="J65" s="43">
        <v>41.6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1.97</v>
      </c>
      <c r="H66" s="43">
        <v>0.25</v>
      </c>
      <c r="I66" s="43">
        <v>12.1</v>
      </c>
      <c r="J66" s="43">
        <v>60.05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0.3</v>
      </c>
      <c r="H67" s="43">
        <v>0.23</v>
      </c>
      <c r="I67" s="43">
        <v>7.77</v>
      </c>
      <c r="J67" s="43">
        <v>34.19</v>
      </c>
      <c r="K67" s="44"/>
      <c r="L67" s="43"/>
    </row>
    <row r="68" spans="1:12" ht="15" x14ac:dyDescent="0.25">
      <c r="A68" s="23"/>
      <c r="B68" s="15"/>
      <c r="C68" s="11"/>
      <c r="D68" s="50" t="s">
        <v>26</v>
      </c>
      <c r="E68" s="42" t="s">
        <v>45</v>
      </c>
      <c r="F68" s="43">
        <v>60</v>
      </c>
      <c r="G68" s="43">
        <v>0.85</v>
      </c>
      <c r="H68" s="43">
        <v>3.05</v>
      </c>
      <c r="I68" s="43">
        <v>5.41</v>
      </c>
      <c r="J68" s="43">
        <v>52.49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190</v>
      </c>
      <c r="G70" s="19">
        <f t="shared" ref="G70" si="30">SUM(G63:G69)</f>
        <v>34.549999999999997</v>
      </c>
      <c r="H70" s="19">
        <f t="shared" ref="H70" si="31">SUM(H63:H69)</f>
        <v>32.43</v>
      </c>
      <c r="I70" s="19">
        <f t="shared" ref="I70" si="32">SUM(I63:I69)</f>
        <v>117.30999999999999</v>
      </c>
      <c r="J70" s="19">
        <f t="shared" ref="J70:L70" si="33">SUM(J63:J69)</f>
        <v>900.67000000000007</v>
      </c>
      <c r="K70" s="25"/>
      <c r="L70" s="19">
        <f t="shared" si="33"/>
        <v>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190</v>
      </c>
      <c r="G81" s="32">
        <f t="shared" ref="G81" si="38">G70+G80</f>
        <v>34.549999999999997</v>
      </c>
      <c r="H81" s="32">
        <f t="shared" ref="H81" si="39">H70+H80</f>
        <v>32.43</v>
      </c>
      <c r="I81" s="32">
        <f t="shared" ref="I81" si="40">I70+I80</f>
        <v>117.30999999999999</v>
      </c>
      <c r="J81" s="32">
        <f t="shared" ref="J81:L81" si="41">J70+J80</f>
        <v>900.67000000000007</v>
      </c>
      <c r="K81" s="32"/>
      <c r="L81" s="32">
        <f t="shared" si="41"/>
        <v>85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2" t="s">
        <v>59</v>
      </c>
      <c r="F82" s="43">
        <v>150</v>
      </c>
      <c r="G82" s="43">
        <v>5.4</v>
      </c>
      <c r="H82" s="43">
        <v>3.2</v>
      </c>
      <c r="I82" s="43">
        <v>25.6</v>
      </c>
      <c r="J82" s="43">
        <v>152.80000000000001</v>
      </c>
      <c r="K82" s="41"/>
      <c r="L82" s="40"/>
    </row>
    <row r="83" spans="1:12" ht="15" x14ac:dyDescent="0.25">
      <c r="A83" s="23"/>
      <c r="B83" s="15"/>
      <c r="C83" s="11"/>
      <c r="D83" s="6"/>
      <c r="E83" s="39" t="s">
        <v>58</v>
      </c>
      <c r="F83" s="40">
        <v>90</v>
      </c>
      <c r="G83" s="40">
        <v>13.1</v>
      </c>
      <c r="H83" s="40">
        <v>29.4</v>
      </c>
      <c r="I83" s="40">
        <v>3.9</v>
      </c>
      <c r="J83" s="40">
        <v>333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</v>
      </c>
      <c r="H84" s="43">
        <v>0.2</v>
      </c>
      <c r="I84" s="43">
        <v>20.2</v>
      </c>
      <c r="J84" s="43">
        <v>86.6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1.97</v>
      </c>
      <c r="H85" s="43">
        <v>0.25</v>
      </c>
      <c r="I85" s="43">
        <v>12.1</v>
      </c>
      <c r="J85" s="43">
        <v>60.05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50" t="s">
        <v>26</v>
      </c>
      <c r="E87" s="42" t="s">
        <v>51</v>
      </c>
      <c r="F87" s="43">
        <v>60</v>
      </c>
      <c r="G87" s="43">
        <v>0.85</v>
      </c>
      <c r="H87" s="43">
        <v>3.05</v>
      </c>
      <c r="I87" s="43">
        <v>5.41</v>
      </c>
      <c r="J87" s="43">
        <v>52.49</v>
      </c>
      <c r="K87" s="44"/>
      <c r="L87" s="4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4"/>
      <c r="L88" s="43">
        <v>85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22.32</v>
      </c>
      <c r="H89" s="19">
        <f t="shared" ref="H89" si="43">SUM(H82:H88)</f>
        <v>36.1</v>
      </c>
      <c r="I89" s="19">
        <f t="shared" ref="I89" si="44">SUM(I82:I88)</f>
        <v>67.210000000000008</v>
      </c>
      <c r="J89" s="19">
        <f t="shared" ref="J89:L89" si="45">SUM(J82:J88)</f>
        <v>684.93999999999994</v>
      </c>
      <c r="K89" s="25"/>
      <c r="L89" s="19">
        <f t="shared" si="45"/>
        <v>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22.32</v>
      </c>
      <c r="H100" s="32">
        <f t="shared" ref="H100" si="51">H89+H99</f>
        <v>36.1</v>
      </c>
      <c r="I100" s="32">
        <f t="shared" ref="I100" si="52">I89+I99</f>
        <v>67.210000000000008</v>
      </c>
      <c r="J100" s="32">
        <f t="shared" ref="J100:L100" si="53">J89+J99</f>
        <v>684.93999999999994</v>
      </c>
      <c r="K100" s="32"/>
      <c r="L100" s="32">
        <f t="shared" si="53"/>
        <v>85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59</v>
      </c>
      <c r="F101" s="43">
        <v>150</v>
      </c>
      <c r="G101" s="43">
        <v>5.4</v>
      </c>
      <c r="H101" s="43">
        <v>3.2</v>
      </c>
      <c r="I101" s="43">
        <v>25.6</v>
      </c>
      <c r="J101" s="43">
        <v>152.80000000000001</v>
      </c>
      <c r="K101" s="41"/>
      <c r="L101" s="40"/>
    </row>
    <row r="102" spans="1:12" ht="15" x14ac:dyDescent="0.25">
      <c r="A102" s="23"/>
      <c r="B102" s="15"/>
      <c r="C102" s="11"/>
      <c r="D102" s="6"/>
      <c r="E102" s="39" t="s">
        <v>61</v>
      </c>
      <c r="F102" s="40">
        <v>90</v>
      </c>
      <c r="G102" s="40">
        <v>12.01</v>
      </c>
      <c r="H102" s="40">
        <v>10.88</v>
      </c>
      <c r="I102" s="40">
        <v>10.8</v>
      </c>
      <c r="J102" s="40">
        <v>189.16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0.53</v>
      </c>
      <c r="H103" s="43">
        <v>0</v>
      </c>
      <c r="I103" s="43">
        <v>9.8699999999999992</v>
      </c>
      <c r="J103" s="43">
        <v>41.6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1.97</v>
      </c>
      <c r="H104" s="43">
        <v>0.25</v>
      </c>
      <c r="I104" s="43">
        <v>12.1</v>
      </c>
      <c r="J104" s="43">
        <v>60.05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3"/>
      <c r="B106" s="15"/>
      <c r="C106" s="11"/>
      <c r="D106" s="50" t="s">
        <v>26</v>
      </c>
      <c r="E106" s="42" t="s">
        <v>51</v>
      </c>
      <c r="F106" s="43">
        <v>60</v>
      </c>
      <c r="G106" s="43">
        <v>0.85</v>
      </c>
      <c r="H106" s="43">
        <v>3.05</v>
      </c>
      <c r="I106" s="43">
        <v>5.41</v>
      </c>
      <c r="J106" s="43">
        <v>52.49</v>
      </c>
      <c r="K106" s="44"/>
      <c r="L106" s="4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4"/>
      <c r="L107" s="43">
        <v>85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20.76</v>
      </c>
      <c r="H108" s="19">
        <f t="shared" si="54"/>
        <v>17.380000000000003</v>
      </c>
      <c r="I108" s="19">
        <f t="shared" si="54"/>
        <v>63.78</v>
      </c>
      <c r="J108" s="19">
        <f t="shared" si="54"/>
        <v>496.10000000000008</v>
      </c>
      <c r="K108" s="25"/>
      <c r="L108" s="19">
        <f t="shared" ref="L108" si="55">SUM(L101:L107)</f>
        <v>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20.76</v>
      </c>
      <c r="H119" s="32">
        <f t="shared" ref="H119" si="59">H108+H118</f>
        <v>17.380000000000003</v>
      </c>
      <c r="I119" s="32">
        <f t="shared" ref="I119" si="60">I108+I118</f>
        <v>63.78</v>
      </c>
      <c r="J119" s="32">
        <f t="shared" ref="J119:L119" si="61">J108+J118</f>
        <v>496.10000000000008</v>
      </c>
      <c r="K119" s="32"/>
      <c r="L119" s="32">
        <f t="shared" si="61"/>
        <v>85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42</v>
      </c>
      <c r="F120" s="43">
        <v>150</v>
      </c>
      <c r="G120" s="43">
        <v>3.67</v>
      </c>
      <c r="H120" s="43">
        <v>5.42</v>
      </c>
      <c r="I120" s="43">
        <v>36.67</v>
      </c>
      <c r="J120" s="43">
        <v>210.14</v>
      </c>
      <c r="K120" s="41"/>
      <c r="L120" s="40"/>
    </row>
    <row r="121" spans="1:12" ht="15" x14ac:dyDescent="0.25">
      <c r="A121" s="14"/>
      <c r="B121" s="15"/>
      <c r="C121" s="11"/>
      <c r="D121" s="6"/>
      <c r="E121" s="39" t="s">
        <v>41</v>
      </c>
      <c r="F121" s="40">
        <v>90</v>
      </c>
      <c r="G121" s="40">
        <v>7.81</v>
      </c>
      <c r="H121" s="40">
        <v>11.75</v>
      </c>
      <c r="I121" s="40">
        <v>1.44</v>
      </c>
      <c r="J121" s="40">
        <v>142.75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</v>
      </c>
      <c r="H122" s="43">
        <v>0.2</v>
      </c>
      <c r="I122" s="43">
        <v>20.2</v>
      </c>
      <c r="J122" s="43">
        <v>86.6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1.97</v>
      </c>
      <c r="H123" s="43">
        <v>0.25</v>
      </c>
      <c r="I123" s="43">
        <v>12.1</v>
      </c>
      <c r="J123" s="43">
        <v>60.05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50" t="s">
        <v>26</v>
      </c>
      <c r="E125" s="42" t="s">
        <v>51</v>
      </c>
      <c r="F125" s="43">
        <v>60</v>
      </c>
      <c r="G125" s="43">
        <v>0.85</v>
      </c>
      <c r="H125" s="43">
        <v>3.05</v>
      </c>
      <c r="I125" s="43">
        <v>5.41</v>
      </c>
      <c r="J125" s="43">
        <v>52.49</v>
      </c>
      <c r="K125" s="44"/>
      <c r="L125" s="4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4"/>
      <c r="L126" s="43">
        <v>85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15.3</v>
      </c>
      <c r="H127" s="19">
        <f t="shared" si="62"/>
        <v>20.67</v>
      </c>
      <c r="I127" s="19">
        <f t="shared" si="62"/>
        <v>75.819999999999993</v>
      </c>
      <c r="J127" s="19">
        <f t="shared" si="62"/>
        <v>552.03</v>
      </c>
      <c r="K127" s="25"/>
      <c r="L127" s="19">
        <f t="shared" ref="L127" si="63">SUM(L120:L126)</f>
        <v>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15.3</v>
      </c>
      <c r="H138" s="32">
        <f t="shared" ref="H138" si="67">H127+H137</f>
        <v>20.67</v>
      </c>
      <c r="I138" s="32">
        <f t="shared" ref="I138" si="68">I127+I137</f>
        <v>75.819999999999993</v>
      </c>
      <c r="J138" s="32">
        <f t="shared" ref="J138:L138" si="69">J127+J137</f>
        <v>552.03</v>
      </c>
      <c r="K138" s="32"/>
      <c r="L138" s="32">
        <f t="shared" si="69"/>
        <v>85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53</v>
      </c>
      <c r="F139" s="43">
        <v>150</v>
      </c>
      <c r="G139" s="43">
        <v>3.08</v>
      </c>
      <c r="H139" s="43">
        <v>2.33</v>
      </c>
      <c r="I139" s="43">
        <v>19.13</v>
      </c>
      <c r="J139" s="43">
        <v>109.81</v>
      </c>
      <c r="K139" s="41"/>
      <c r="L139" s="40"/>
    </row>
    <row r="140" spans="1:12" ht="15" x14ac:dyDescent="0.25">
      <c r="A140" s="23"/>
      <c r="B140" s="15"/>
      <c r="C140" s="11"/>
      <c r="D140" s="6"/>
      <c r="E140" s="39" t="s">
        <v>60</v>
      </c>
      <c r="F140" s="40">
        <v>90</v>
      </c>
      <c r="G140" s="40">
        <v>17.829999999999998</v>
      </c>
      <c r="H140" s="40">
        <v>16.899999999999999</v>
      </c>
      <c r="I140" s="40">
        <v>1.1000000000000001</v>
      </c>
      <c r="J140" s="40">
        <v>149.16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 t="s">
        <v>49</v>
      </c>
      <c r="G141" s="43">
        <v>0.53</v>
      </c>
      <c r="H141" s="43">
        <v>0</v>
      </c>
      <c r="I141" s="43">
        <v>9.8699999999999992</v>
      </c>
      <c r="J141" s="43">
        <v>41.6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1.97</v>
      </c>
      <c r="H142" s="43">
        <v>0.25</v>
      </c>
      <c r="I142" s="43">
        <v>12.1</v>
      </c>
      <c r="J142" s="43">
        <v>60.05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0.3</v>
      </c>
      <c r="H143" s="43">
        <v>0.3</v>
      </c>
      <c r="I143" s="43">
        <v>7.35</v>
      </c>
      <c r="J143" s="43">
        <v>33.299999999999997</v>
      </c>
      <c r="K143" s="44"/>
      <c r="L143" s="43"/>
    </row>
    <row r="144" spans="1:12" ht="15.75" thickBot="1" x14ac:dyDescent="0.3">
      <c r="A144" s="23"/>
      <c r="B144" s="15"/>
      <c r="C144" s="11"/>
      <c r="D144" s="50" t="s">
        <v>26</v>
      </c>
      <c r="E144" s="42" t="s">
        <v>51</v>
      </c>
      <c r="F144" s="43">
        <v>60</v>
      </c>
      <c r="G144" s="43">
        <v>0.85</v>
      </c>
      <c r="H144" s="43">
        <v>3.05</v>
      </c>
      <c r="I144" s="43">
        <v>5.41</v>
      </c>
      <c r="J144" s="43">
        <v>52.49</v>
      </c>
      <c r="K144" s="44"/>
      <c r="L144" s="4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4"/>
      <c r="L145" s="43">
        <v>85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24.56</v>
      </c>
      <c r="H146" s="19">
        <f t="shared" si="70"/>
        <v>22.83</v>
      </c>
      <c r="I146" s="19">
        <f t="shared" si="70"/>
        <v>54.960000000000008</v>
      </c>
      <c r="J146" s="19">
        <f t="shared" si="70"/>
        <v>446.41000000000008</v>
      </c>
      <c r="K146" s="25"/>
      <c r="L146" s="19">
        <f t="shared" ref="L146" si="71">SUM(L139:L145)</f>
        <v>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430</v>
      </c>
      <c r="G157" s="32">
        <f t="shared" ref="G157" si="74">G146+G156</f>
        <v>24.56</v>
      </c>
      <c r="H157" s="32">
        <f t="shared" ref="H157" si="75">H146+H156</f>
        <v>22.83</v>
      </c>
      <c r="I157" s="32">
        <f t="shared" ref="I157" si="76">I146+I156</f>
        <v>54.960000000000008</v>
      </c>
      <c r="J157" s="32">
        <f t="shared" ref="J157:L157" si="77">J146+J156</f>
        <v>446.41000000000008</v>
      </c>
      <c r="K157" s="32"/>
      <c r="L157" s="32">
        <f t="shared" si="77"/>
        <v>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 t="s">
        <v>56</v>
      </c>
      <c r="G158" s="40">
        <v>30.9</v>
      </c>
      <c r="H158" s="40">
        <v>28.9</v>
      </c>
      <c r="I158" s="40">
        <v>82.16</v>
      </c>
      <c r="J158" s="40">
        <v>712.34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 t="s">
        <v>49</v>
      </c>
      <c r="G160" s="43">
        <v>0.53</v>
      </c>
      <c r="H160" s="43">
        <v>0</v>
      </c>
      <c r="I160" s="43">
        <v>9.8699999999999992</v>
      </c>
      <c r="J160" s="43">
        <v>41.6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1.97</v>
      </c>
      <c r="H161" s="43">
        <v>0.25</v>
      </c>
      <c r="I161" s="43">
        <v>12.1</v>
      </c>
      <c r="J161" s="43">
        <v>60.05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0.3</v>
      </c>
      <c r="H162" s="43">
        <v>0.23</v>
      </c>
      <c r="I162" s="43">
        <v>7.73</v>
      </c>
      <c r="J162" s="43">
        <v>34.19</v>
      </c>
      <c r="K162" s="44"/>
      <c r="L162" s="43"/>
    </row>
    <row r="163" spans="1:12" ht="15" x14ac:dyDescent="0.25">
      <c r="A163" s="23"/>
      <c r="B163" s="15"/>
      <c r="C163" s="11"/>
      <c r="D163" s="50" t="s">
        <v>26</v>
      </c>
      <c r="E163" s="42" t="s">
        <v>45</v>
      </c>
      <c r="F163" s="43">
        <v>60</v>
      </c>
      <c r="G163" s="43">
        <v>0.85</v>
      </c>
      <c r="H163" s="43">
        <v>3.05</v>
      </c>
      <c r="I163" s="43">
        <v>5.41</v>
      </c>
      <c r="J163" s="43">
        <v>52.49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190</v>
      </c>
      <c r="G165" s="19">
        <f t="shared" ref="G165:J165" si="78">SUM(G158:G164)</f>
        <v>34.549999999999997</v>
      </c>
      <c r="H165" s="19">
        <f t="shared" si="78"/>
        <v>32.43</v>
      </c>
      <c r="I165" s="19">
        <f t="shared" si="78"/>
        <v>117.27</v>
      </c>
      <c r="J165" s="19">
        <f t="shared" si="78"/>
        <v>900.67000000000007</v>
      </c>
      <c r="K165" s="25"/>
      <c r="L165" s="19">
        <f t="shared" ref="L165" si="79">SUM(L158:L164)</f>
        <v>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190</v>
      </c>
      <c r="G176" s="32">
        <f t="shared" ref="G176" si="82">G165+G175</f>
        <v>34.549999999999997</v>
      </c>
      <c r="H176" s="32">
        <f t="shared" ref="H176" si="83">H165+H175</f>
        <v>32.43</v>
      </c>
      <c r="I176" s="32">
        <f t="shared" ref="I176" si="84">I165+I175</f>
        <v>117.27</v>
      </c>
      <c r="J176" s="32">
        <f t="shared" ref="J176:L176" si="85">J165+J175</f>
        <v>900.67000000000007</v>
      </c>
      <c r="K176" s="32"/>
      <c r="L176" s="32">
        <f t="shared" si="85"/>
        <v>85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47</v>
      </c>
      <c r="F177" s="43">
        <v>150</v>
      </c>
      <c r="G177" s="43">
        <v>5.0999999999999996</v>
      </c>
      <c r="H177" s="43">
        <v>7.5</v>
      </c>
      <c r="I177" s="43">
        <v>28.5</v>
      </c>
      <c r="J177" s="43">
        <v>201.9</v>
      </c>
      <c r="K177" s="41"/>
      <c r="L177" s="40"/>
    </row>
    <row r="178" spans="1:12" ht="15" x14ac:dyDescent="0.25">
      <c r="A178" s="23"/>
      <c r="B178" s="15"/>
      <c r="C178" s="11"/>
      <c r="D178" s="6"/>
      <c r="E178" s="39" t="s">
        <v>58</v>
      </c>
      <c r="F178" s="40">
        <v>90</v>
      </c>
      <c r="G178" s="40">
        <v>13.1</v>
      </c>
      <c r="H178" s="40">
        <v>29.4</v>
      </c>
      <c r="I178" s="40">
        <v>3.9</v>
      </c>
      <c r="J178" s="40">
        <v>333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1</v>
      </c>
      <c r="H179" s="43">
        <v>0.2</v>
      </c>
      <c r="I179" s="43">
        <v>20.2</v>
      </c>
      <c r="J179" s="43">
        <v>86.6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1.97</v>
      </c>
      <c r="H180" s="43">
        <v>0.25</v>
      </c>
      <c r="I180" s="43">
        <v>12.1</v>
      </c>
      <c r="J180" s="43">
        <v>60.05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 x14ac:dyDescent="0.3">
      <c r="A182" s="23"/>
      <c r="B182" s="15"/>
      <c r="C182" s="11"/>
      <c r="D182" s="50" t="s">
        <v>26</v>
      </c>
      <c r="E182" s="42" t="s">
        <v>51</v>
      </c>
      <c r="F182" s="43">
        <v>60</v>
      </c>
      <c r="G182" s="43">
        <v>0.85</v>
      </c>
      <c r="H182" s="43">
        <v>3.05</v>
      </c>
      <c r="I182" s="43">
        <v>5.41</v>
      </c>
      <c r="J182" s="43">
        <v>52.49</v>
      </c>
      <c r="K182" s="44"/>
      <c r="L182" s="4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4"/>
      <c r="L183" s="43">
        <v>85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22.02</v>
      </c>
      <c r="H184" s="19">
        <f t="shared" si="86"/>
        <v>40.4</v>
      </c>
      <c r="I184" s="19">
        <f t="shared" si="86"/>
        <v>70.109999999999985</v>
      </c>
      <c r="J184" s="19">
        <f t="shared" si="86"/>
        <v>734.04</v>
      </c>
      <c r="K184" s="25"/>
      <c r="L184" s="19">
        <f t="shared" ref="L184" si="87">SUM(L177:L183)</f>
        <v>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22.02</v>
      </c>
      <c r="H195" s="32">
        <f t="shared" ref="H195" si="91">H184+H194</f>
        <v>40.4</v>
      </c>
      <c r="I195" s="32">
        <f t="shared" ref="I195" si="92">I184+I194</f>
        <v>70.109999999999985</v>
      </c>
      <c r="J195" s="32">
        <f t="shared" ref="J195:L195" si="93">J184+J194</f>
        <v>734.04</v>
      </c>
      <c r="K195" s="32"/>
      <c r="L195" s="32">
        <f t="shared" si="93"/>
        <v>85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23.468000000000004</v>
      </c>
      <c r="H196" s="34">
        <f t="shared" si="94"/>
        <v>26.764999999999997</v>
      </c>
      <c r="I196" s="34">
        <f t="shared" si="94"/>
        <v>77.164999999999992</v>
      </c>
      <c r="J196" s="34">
        <f t="shared" si="94"/>
        <v>629.26900000000001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2025-01-09T07:37:43Z</dcterms:modified>
</cp:coreProperties>
</file>